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C6CEFED5-9128-4C5B-A1CD-36FCBAECD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13" i="3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D80" i="3" s="1"/>
  <c r="D91" i="3" s="1"/>
  <c r="C15" i="3"/>
  <c r="C13" i="3" s="1"/>
  <c r="B15" i="3"/>
  <c r="B80" i="3" s="1"/>
  <c r="C80" i="3" l="1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<sst xmlns="http://schemas.openxmlformats.org/spreadsheetml/2006/main" count="101" uniqueCount="101">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</sst>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topLeftCell="A24" zoomScaleNormal="100" workbookViewId="0">
      <selection activeCell="E42" sqref="E42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86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87</v>
      </c>
      <c r="C12" s="32" t="s">
        <v>88</v>
      </c>
      <c r="D12" s="32" t="s">
        <v>99</v>
      </c>
      <c r="E12" s="27" t="s">
        <v>98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10320483.67</v>
      </c>
      <c r="F15" s="25">
        <f t="shared" si="0"/>
        <v>10320483.67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5942916.4900000002</v>
      </c>
      <c r="F16" s="62">
        <f t="shared" si="1"/>
        <v>5942916.4900000002</v>
      </c>
      <c r="H16" s="8"/>
      <c r="J16" s="4"/>
    </row>
    <row r="17" spans="1:8" x14ac:dyDescent="0.25">
      <c r="A17" s="15" t="s">
        <v>3</v>
      </c>
      <c r="B17" s="36">
        <v>35629000</v>
      </c>
      <c r="C17" s="17"/>
      <c r="D17" s="17"/>
      <c r="E17" s="36">
        <v>5366300</v>
      </c>
      <c r="F17" s="23">
        <f t="shared" ref="F17:F41" si="2">SUM(E17:E17)</f>
        <v>5366300</v>
      </c>
    </row>
    <row r="18" spans="1:8" x14ac:dyDescent="0.25">
      <c r="A18" s="15" t="s">
        <v>4</v>
      </c>
      <c r="B18" s="37">
        <v>4511300</v>
      </c>
      <c r="C18" s="23"/>
      <c r="D18" s="23">
        <v>3282000</v>
      </c>
      <c r="E18" s="37">
        <v>169600</v>
      </c>
      <c r="F18" s="23">
        <f t="shared" si="2"/>
        <v>169600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 x14ac:dyDescent="0.3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3696096.6499999994</v>
      </c>
      <c r="F22" s="65">
        <f t="shared" si="2"/>
        <v>3696096.6499999994</v>
      </c>
      <c r="H22" s="8"/>
    </row>
    <row r="23" spans="1:8" x14ac:dyDescent="0.25">
      <c r="A23" s="15" t="s">
        <v>9</v>
      </c>
      <c r="B23" s="36">
        <v>0</v>
      </c>
      <c r="C23" s="17">
        <v>330000</v>
      </c>
      <c r="D23" s="17">
        <v>2300000</v>
      </c>
      <c r="E23" s="36">
        <v>207505.84</v>
      </c>
      <c r="F23" s="17">
        <f t="shared" si="2"/>
        <v>207505.84</v>
      </c>
    </row>
    <row r="24" spans="1:8" x14ac:dyDescent="0.25">
      <c r="A24" s="15" t="s">
        <v>10</v>
      </c>
      <c r="B24" s="37">
        <v>0</v>
      </c>
      <c r="C24" s="23">
        <v>400000</v>
      </c>
      <c r="D24" s="23">
        <v>50000</v>
      </c>
      <c r="E24" s="37">
        <v>36727.5</v>
      </c>
      <c r="F24" s="23">
        <f t="shared" si="2"/>
        <v>36727.5</v>
      </c>
    </row>
    <row r="25" spans="1:8" x14ac:dyDescent="0.25">
      <c r="A25" s="15" t="s">
        <v>11</v>
      </c>
      <c r="B25" s="37">
        <v>0</v>
      </c>
      <c r="C25" s="23"/>
      <c r="D25" s="23">
        <v>700000</v>
      </c>
      <c r="E25" s="37">
        <v>2444084.71</v>
      </c>
      <c r="F25" s="23">
        <f t="shared" si="2"/>
        <v>2444084.71</v>
      </c>
    </row>
    <row r="26" spans="1:8" ht="18" customHeight="1" x14ac:dyDescent="0.25">
      <c r="A26" s="15" t="s">
        <v>12</v>
      </c>
      <c r="B26" s="37">
        <v>0</v>
      </c>
      <c r="C26" s="23"/>
      <c r="D26" s="23">
        <v>200000</v>
      </c>
      <c r="E26" s="37">
        <v>7400</v>
      </c>
      <c r="F26" s="23">
        <f t="shared" si="2"/>
        <v>7400</v>
      </c>
    </row>
    <row r="27" spans="1:8" x14ac:dyDescent="0.25">
      <c r="A27" s="15" t="s">
        <v>13</v>
      </c>
      <c r="B27" s="37">
        <v>0</v>
      </c>
      <c r="C27" s="23">
        <v>399000</v>
      </c>
      <c r="D27" s="23">
        <v>5238000</v>
      </c>
      <c r="E27" s="37">
        <v>563002.59</v>
      </c>
      <c r="F27" s="23">
        <f t="shared" si="2"/>
        <v>563002.59</v>
      </c>
    </row>
    <row r="28" spans="1:8" x14ac:dyDescent="0.25">
      <c r="A28" s="15" t="s">
        <v>14</v>
      </c>
      <c r="B28" s="37">
        <v>0</v>
      </c>
      <c r="C28" s="23"/>
      <c r="D28" s="23">
        <v>2600000</v>
      </c>
      <c r="E28" s="37">
        <v>368582.01</v>
      </c>
      <c r="F28" s="23">
        <f t="shared" si="2"/>
        <v>368582.01</v>
      </c>
    </row>
    <row r="29" spans="1:8" ht="30" x14ac:dyDescent="0.25">
      <c r="A29" s="14" t="s">
        <v>15</v>
      </c>
      <c r="B29" s="37">
        <v>838900</v>
      </c>
      <c r="C29" s="23">
        <v>1581000</v>
      </c>
      <c r="D29" s="23">
        <v>900000</v>
      </c>
      <c r="E29" s="37">
        <v>68794</v>
      </c>
      <c r="F29" s="23">
        <f t="shared" si="2"/>
        <v>68794</v>
      </c>
    </row>
    <row r="30" spans="1:8" x14ac:dyDescent="0.25">
      <c r="A30" s="15" t="s">
        <v>16</v>
      </c>
      <c r="B30" s="37">
        <v>150000</v>
      </c>
      <c r="C30" s="23">
        <v>2500000</v>
      </c>
      <c r="D30" s="23"/>
      <c r="E30" s="37">
        <v>0</v>
      </c>
      <c r="F30" s="23">
        <f t="shared" si="2"/>
        <v>0</v>
      </c>
    </row>
    <row r="31" spans="1:8" ht="15.75" thickBot="1" x14ac:dyDescent="0.3">
      <c r="A31" s="15" t="s">
        <v>17</v>
      </c>
      <c r="B31" s="37">
        <v>0</v>
      </c>
      <c r="C31" s="26">
        <v>200000</v>
      </c>
      <c r="D31" s="26"/>
      <c r="E31" s="58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681470.53</v>
      </c>
      <c r="F32" s="65">
        <f t="shared" si="2"/>
        <v>681470.53</v>
      </c>
    </row>
    <row r="33" spans="1:8" x14ac:dyDescent="0.25">
      <c r="A33" s="15" t="s">
        <v>19</v>
      </c>
      <c r="B33" s="37">
        <v>0</v>
      </c>
      <c r="C33" s="17"/>
      <c r="D33" s="17">
        <v>2455496</v>
      </c>
      <c r="E33" s="36">
        <v>195007.04</v>
      </c>
      <c r="F33" s="17">
        <f t="shared" si="2"/>
        <v>195007.04</v>
      </c>
    </row>
    <row r="34" spans="1:8" x14ac:dyDescent="0.25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 x14ac:dyDescent="0.25">
      <c r="A35" s="15" t="s">
        <v>21</v>
      </c>
      <c r="B35" s="37">
        <v>0</v>
      </c>
      <c r="C35" s="23">
        <v>200000</v>
      </c>
      <c r="D35" s="23"/>
      <c r="E35" s="23">
        <v>66100.91</v>
      </c>
      <c r="F35" s="23">
        <f t="shared" si="2"/>
        <v>66100.91</v>
      </c>
    </row>
    <row r="36" spans="1:8" x14ac:dyDescent="0.25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/>
      <c r="D37" s="23">
        <v>300000</v>
      </c>
      <c r="E37" s="37">
        <v>0</v>
      </c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 x14ac:dyDescent="0.25">
      <c r="A39" s="15" t="s">
        <v>25</v>
      </c>
      <c r="B39" s="37">
        <v>2400000</v>
      </c>
      <c r="C39" s="23"/>
      <c r="D39" s="23"/>
      <c r="E39" s="37">
        <v>202200.25</v>
      </c>
      <c r="F39" s="23">
        <f t="shared" si="2"/>
        <v>202200.25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776000</v>
      </c>
      <c r="D41" s="69">
        <v>900000</v>
      </c>
      <c r="E41" s="66">
        <v>218162.33</v>
      </c>
      <c r="F41" s="23">
        <f t="shared" si="2"/>
        <v>218162.33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0</v>
      </c>
      <c r="F58" s="65">
        <f t="shared" si="8"/>
        <v>0</v>
      </c>
      <c r="I58" s="8"/>
    </row>
    <row r="59" spans="1:9" x14ac:dyDescent="0.25">
      <c r="A59" s="38" t="s">
        <v>45</v>
      </c>
      <c r="B59" s="24">
        <v>510800</v>
      </c>
      <c r="C59" s="41">
        <v>1271163.24</v>
      </c>
      <c r="D59" s="11">
        <v>400000</v>
      </c>
      <c r="E59" s="66">
        <v>0</v>
      </c>
      <c r="F59" s="17">
        <f t="shared" si="8"/>
        <v>0</v>
      </c>
    </row>
    <row r="60" spans="1:9" x14ac:dyDescent="0.25">
      <c r="A60" s="38" t="s">
        <v>46</v>
      </c>
      <c r="B60" s="24">
        <v>0</v>
      </c>
      <c r="C60" s="42">
        <v>224000</v>
      </c>
      <c r="D60" s="42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>
        <v>5000000</v>
      </c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 x14ac:dyDescent="0.3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 x14ac:dyDescent="0.3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 x14ac:dyDescent="0.25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 x14ac:dyDescent="0.3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 x14ac:dyDescent="0.25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 x14ac:dyDescent="0.3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10320483.67</v>
      </c>
      <c r="F80" s="28">
        <f t="shared" si="22"/>
        <v>10320483.67</v>
      </c>
    </row>
    <row r="81" spans="1:8" ht="15.75" thickBot="1" x14ac:dyDescent="0.3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 x14ac:dyDescent="0.3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 x14ac:dyDescent="0.3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 x14ac:dyDescent="0.25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 x14ac:dyDescent="0.25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 x14ac:dyDescent="0.3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10320483.67</v>
      </c>
      <c r="F91" s="29">
        <f>+F80+F90</f>
        <v>10320483.67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95</v>
      </c>
    </row>
    <row r="97" spans="1:6" x14ac:dyDescent="0.25">
      <c r="A97" s="2" t="s">
        <v>96</v>
      </c>
    </row>
    <row r="98" spans="1:6" x14ac:dyDescent="0.25">
      <c r="A98" s="2" t="s">
        <v>97</v>
      </c>
    </row>
    <row r="99" spans="1:6" x14ac:dyDescent="0.25">
      <c r="A99" s="2"/>
    </row>
    <row r="100" spans="1:6" x14ac:dyDescent="0.25">
      <c r="A100" s="57"/>
    </row>
    <row r="101" spans="1:6" x14ac:dyDescent="0.25">
      <c r="A101" s="93" t="s">
        <v>89</v>
      </c>
      <c r="B101" s="93"/>
      <c r="C101" s="93"/>
      <c r="D101" s="93"/>
      <c r="E101" s="93"/>
      <c r="F101" s="93"/>
    </row>
    <row r="102" spans="1:6" x14ac:dyDescent="0.25">
      <c r="A102" s="57"/>
    </row>
    <row r="103" spans="1:6" x14ac:dyDescent="0.25">
      <c r="A103" s="60"/>
    </row>
    <row r="104" spans="1:6" x14ac:dyDescent="0.25">
      <c r="A104" s="97" t="s">
        <v>90</v>
      </c>
      <c r="B104" s="97"/>
      <c r="C104" s="97"/>
      <c r="D104" s="97"/>
      <c r="E104" s="97"/>
      <c r="F104" s="97"/>
    </row>
    <row r="105" spans="1:6" x14ac:dyDescent="0.25">
      <c r="A105" s="93" t="s">
        <v>91</v>
      </c>
      <c r="B105" s="93"/>
      <c r="C105" s="93"/>
      <c r="D105" s="93"/>
      <c r="E105" s="93"/>
      <c r="F105" s="93"/>
    </row>
    <row r="106" spans="1:6" x14ac:dyDescent="0.25">
      <c r="A106" s="57"/>
    </row>
    <row r="107" spans="1:6" x14ac:dyDescent="0.25">
      <c r="A107" s="93" t="s">
        <v>92</v>
      </c>
      <c r="B107" s="93"/>
      <c r="C107" s="93"/>
      <c r="D107" s="93"/>
      <c r="E107" s="93"/>
      <c r="F107" s="93"/>
    </row>
    <row r="108" spans="1:6" x14ac:dyDescent="0.25">
      <c r="A108" s="59"/>
      <c r="B108" s="59"/>
      <c r="C108" s="59"/>
      <c r="D108" s="59"/>
    </row>
    <row r="109" spans="1:6" x14ac:dyDescent="0.25">
      <c r="A109" s="59"/>
    </row>
    <row r="110" spans="1:6" x14ac:dyDescent="0.25">
      <c r="A110" s="97" t="s">
        <v>93</v>
      </c>
      <c r="B110" s="97"/>
      <c r="C110" s="97"/>
      <c r="D110" s="97"/>
      <c r="E110" s="97"/>
      <c r="F110" s="97"/>
    </row>
    <row r="111" spans="1:6" x14ac:dyDescent="0.25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2023-12-01T12:26:14Z</cp:lastPrinted>
  <dcterms:created xsi:type="dcterms:W3CDTF">2018-04-17T18:57:16Z</dcterms:created>
  <dcterms:modified xsi:type="dcterms:W3CDTF">2023-12-06T14:10:55Z</dcterms:modified>
  <cp:category/>
  <cp:contentStatus/>
</cp:coreProperties>
</file>