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915" windowHeight="85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Q13" i="1"/>
  <c r="Q12"/>
  <c r="F15"/>
  <c r="E15"/>
  <c r="Q14"/>
  <c r="Q11"/>
  <c r="Q15" l="1"/>
</calcChain>
</file>

<file path=xl/sharedStrings.xml><?xml version="1.0" encoding="utf-8"?>
<sst xmlns="http://schemas.openxmlformats.org/spreadsheetml/2006/main" count="67" uniqueCount="62">
  <si>
    <t>INSTITUTO AZUCARERO DOMINICANO</t>
  </si>
  <si>
    <t>INAZUCAR</t>
  </si>
  <si>
    <t xml:space="preserve">     CAPITULO: 5112</t>
  </si>
  <si>
    <t>DAF:01          UE:0001</t>
  </si>
  <si>
    <t>PROGRAMA:11</t>
  </si>
  <si>
    <t>SUBPROGRAMA:02</t>
  </si>
  <si>
    <t>PROYECTO:0</t>
  </si>
  <si>
    <t xml:space="preserve">     ACT:0001</t>
  </si>
  <si>
    <t>FONDO:0100</t>
  </si>
  <si>
    <t>NOMBRE</t>
  </si>
  <si>
    <t>CARGO</t>
  </si>
  <si>
    <t>ESTATUS</t>
  </si>
  <si>
    <t>SUELDO BRUTO      (RD$)</t>
  </si>
  <si>
    <t>SEGURO SAVICA</t>
  </si>
  <si>
    <t>SEGURIDAD SOCIAL (Ley 87-01)</t>
  </si>
  <si>
    <t>TOTAL RETENCIONES</t>
  </si>
  <si>
    <t>SUELDO NETO     (RD$)</t>
  </si>
  <si>
    <t>SEXO</t>
  </si>
  <si>
    <t>SEGURO DE PENSION  (9.97%)</t>
  </si>
  <si>
    <t>RIESGO LABORAL (1.3%)      (2*)</t>
  </si>
  <si>
    <t>DEDUCCION EMPLEADO</t>
  </si>
  <si>
    <t>APORTE PATRONAL</t>
  </si>
  <si>
    <t>EMPLEADO
(2.87%)</t>
  </si>
  <si>
    <t>EMPLEADO (3.04%)</t>
  </si>
  <si>
    <t>M</t>
  </si>
  <si>
    <t>F</t>
  </si>
  <si>
    <t>SUB-TOTAL</t>
  </si>
  <si>
    <t>SEGURO DE SALUD (10.13%)     (3*)</t>
  </si>
  <si>
    <t>REGISTRO DEPENDIENTE ADICIONALES (4*)</t>
  </si>
  <si>
    <t>PATRONAL (7.10%)</t>
  </si>
  <si>
    <t>PATRONAL (7.09%)</t>
  </si>
  <si>
    <t>SECCION DE SERVICIOS GENERALES</t>
  </si>
  <si>
    <t>AYUDANTE MANTENIMIENTO</t>
  </si>
  <si>
    <t>CONSERJE</t>
  </si>
  <si>
    <t>SUB-TOTAL       TSS</t>
  </si>
  <si>
    <t>TOTAL GENERAL</t>
  </si>
  <si>
    <t>SECCION 1F: PIE DEL DOCUMENTO</t>
  </si>
  <si>
    <t>OBSERVACIONES :</t>
  </si>
  <si>
    <t>(1*) Deduccion directa en declaracion ISR empleados del SUIRPLUS. Rentas hasta RD$416,220.00 estan exentas</t>
  </si>
  <si>
    <t>(2*) Salario cotizable hasta RD$162,625.00, deducion directa de la declaracion TSS del SUIRPLUS.</t>
  </si>
  <si>
    <t>(3*) Salario cotizable hasta RD$325,250.00, deduccion directa de la declaracion TSS del SUIRPLUS.</t>
  </si>
  <si>
    <t>(4*) Deduccion directa declaracion TSS del SUIRPLUS por registro de dependientes adicionales al SDSS, RD$1,350,12 por cada dependiente adicional registrado.</t>
  </si>
  <si>
    <t>Respons. Unidad Ejecutora</t>
  </si>
  <si>
    <t>Responsable de Registro</t>
  </si>
  <si>
    <t>Director INAZUCAR</t>
  </si>
  <si>
    <t>Lic. Miguel A. Cabrera</t>
  </si>
  <si>
    <t>Licda. Anny Rosario Correa Pena</t>
  </si>
  <si>
    <t>Lic. Maximo Perez Perez</t>
  </si>
  <si>
    <t>Enc. Dpto.Administrativo Financiero</t>
  </si>
  <si>
    <t>Enc. Division Recursos Humanos</t>
  </si>
  <si>
    <t xml:space="preserve">Director Ejecutivo </t>
  </si>
  <si>
    <t>IMPUESTO    S/R   (Ley 11-92)
(1*)</t>
  </si>
  <si>
    <t>CUENTA:2.1.2,2.06</t>
  </si>
  <si>
    <t xml:space="preserve">     CONCEPTO: PAGO  NOMINA INCENTIVO POR RENDIMIENTO INACTIVO AÑO 2021</t>
  </si>
  <si>
    <t>ANGEL FERNANDO GARCIA HERNANDEZ</t>
  </si>
  <si>
    <t>STATUTO SIMPLIFICADO</t>
  </si>
  <si>
    <t>MARIA ANTONIA MARTINEZ SOLANO</t>
  </si>
  <si>
    <t>ARISTIDES ABREU ROSADO</t>
  </si>
  <si>
    <t>AUXILIAR RELACIONES PUBLICAS</t>
  </si>
  <si>
    <t>FERNANDO  GARCIA PEREZ</t>
  </si>
  <si>
    <t>MENSAJERO INTERNO</t>
  </si>
  <si>
    <t>Firmas Autorizadas para el documento de Gasto No. 2022-5112-01-01-0001-235</t>
  </si>
</sst>
</file>

<file path=xl/styles.xml><?xml version="1.0" encoding="utf-8"?>
<styleSheet xmlns="http://schemas.openxmlformats.org/spreadsheetml/2006/main">
  <numFmts count="3">
    <numFmt numFmtId="164" formatCode="_-* #,##0.00\ _€_-;\-* #,##0.00\ _€_-;_-* &quot;-&quot;??\ _€_-;_-@_-"/>
    <numFmt numFmtId="165" formatCode="_-* #,##0.00_-;\-* #,##0.00_-;_-* &quot;-&quot;??_-;_-@_-"/>
    <numFmt numFmtId="166" formatCode="_-* #,##0\ _€_-;\-* #,##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5"/>
      <color rgb="FFFF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b/>
      <sz val="3"/>
      <name val="Times New Roman"/>
      <family val="1"/>
    </font>
    <font>
      <b/>
      <sz val="4"/>
      <name val="Times New Roman"/>
      <family val="1"/>
    </font>
    <font>
      <sz val="4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Times New Roman"/>
      <family val="1"/>
    </font>
    <font>
      <b/>
      <sz val="4"/>
      <color theme="1"/>
      <name val="Times New Roman"/>
      <family val="1"/>
    </font>
    <font>
      <sz val="2.5"/>
      <color rgb="FF000000"/>
      <name val="Times New Roman"/>
      <family val="1"/>
    </font>
    <font>
      <b/>
      <sz val="2.5"/>
      <color rgb="FF000000"/>
      <name val="Times New Roman"/>
      <family val="1"/>
    </font>
    <font>
      <sz val="6"/>
      <color rgb="FF000000"/>
      <name val="Times New Roman"/>
      <family val="1"/>
    </font>
    <font>
      <b/>
      <sz val="3.5"/>
      <color rgb="FF000000"/>
      <name val="Times New Roman"/>
      <family val="1"/>
    </font>
    <font>
      <sz val="3.5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Fill="1" applyBorder="1" applyAlignment="1"/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20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vertical="center"/>
    </xf>
    <xf numFmtId="0" fontId="8" fillId="5" borderId="0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center" vertical="center" wrapText="1"/>
    </xf>
    <xf numFmtId="165" fontId="4" fillId="4" borderId="0" xfId="1" applyNumberFormat="1" applyFont="1" applyFill="1" applyBorder="1" applyAlignment="1">
      <alignment horizontal="right" vertical="center"/>
    </xf>
    <xf numFmtId="4" fontId="5" fillId="4" borderId="0" xfId="0" applyNumberFormat="1" applyFont="1" applyFill="1" applyBorder="1" applyAlignment="1">
      <alignment horizontal="right" vertical="center" shrinkToFit="1"/>
    </xf>
    <xf numFmtId="2" fontId="5" fillId="4" borderId="0" xfId="0" applyNumberFormat="1" applyFont="1" applyFill="1" applyBorder="1" applyAlignment="1">
      <alignment horizontal="right" vertical="center" shrinkToFit="1"/>
    </xf>
    <xf numFmtId="4" fontId="4" fillId="4" borderId="0" xfId="0" applyNumberFormat="1" applyFont="1" applyFill="1" applyBorder="1" applyAlignment="1">
      <alignment horizontal="right" vertical="center" shrinkToFit="1"/>
    </xf>
    <xf numFmtId="165" fontId="4" fillId="4" borderId="0" xfId="0" applyNumberFormat="1" applyFont="1" applyFill="1" applyBorder="1" applyAlignment="1">
      <alignment horizontal="right" vertical="center" shrinkToFi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top" wrapText="1"/>
    </xf>
    <xf numFmtId="165" fontId="3" fillId="4" borderId="0" xfId="0" applyNumberFormat="1" applyFont="1" applyFill="1" applyBorder="1" applyAlignment="1">
      <alignment vertical="center" shrinkToFit="1"/>
    </xf>
    <xf numFmtId="165" fontId="6" fillId="0" borderId="0" xfId="1" applyNumberFormat="1" applyFont="1" applyBorder="1" applyAlignment="1">
      <alignment vertical="center" wrapText="1"/>
    </xf>
    <xf numFmtId="165" fontId="4" fillId="5" borderId="0" xfId="1" applyNumberFormat="1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vertical="center" shrinkToFit="1"/>
    </xf>
    <xf numFmtId="0" fontId="10" fillId="5" borderId="15" xfId="0" applyFont="1" applyFill="1" applyBorder="1" applyAlignment="1">
      <alignment horizontal="left" vertical="center"/>
    </xf>
    <xf numFmtId="0" fontId="11" fillId="5" borderId="15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165" fontId="15" fillId="0" borderId="0" xfId="0" applyNumberFormat="1" applyFont="1" applyFill="1" applyBorder="1" applyAlignment="1">
      <alignment horizontal="center" vertical="top"/>
    </xf>
    <xf numFmtId="164" fontId="0" fillId="0" borderId="0" xfId="0" applyNumberFormat="1"/>
    <xf numFmtId="164" fontId="12" fillId="5" borderId="15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" fontId="3" fillId="0" borderId="0" xfId="1" applyNumberFormat="1" applyFont="1" applyBorder="1" applyAlignment="1">
      <alignment horizontal="center" vertical="center"/>
    </xf>
    <xf numFmtId="2" fontId="4" fillId="5" borderId="0" xfId="1" applyNumberFormat="1" applyFont="1" applyFill="1" applyBorder="1" applyAlignment="1">
      <alignment horizontal="center" vertical="center"/>
    </xf>
    <xf numFmtId="2" fontId="4" fillId="5" borderId="15" xfId="1" applyNumberFormat="1" applyFont="1" applyFill="1" applyBorder="1" applyAlignment="1">
      <alignment horizontal="center" vertical="center"/>
    </xf>
    <xf numFmtId="166" fontId="12" fillId="5" borderId="15" xfId="1" applyNumberFormat="1" applyFont="1" applyFill="1" applyBorder="1" applyAlignment="1">
      <alignment horizontal="center"/>
    </xf>
    <xf numFmtId="2" fontId="3" fillId="0" borderId="0" xfId="1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7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95463</xdr:colOff>
      <xdr:row>0</xdr:row>
      <xdr:rowOff>38408</xdr:rowOff>
    </xdr:from>
    <xdr:to>
      <xdr:col>8</xdr:col>
      <xdr:colOff>159851</xdr:colOff>
      <xdr:row>2</xdr:row>
      <xdr:rowOff>45457</xdr:rowOff>
    </xdr:to>
    <xdr:pic>
      <xdr:nvPicPr>
        <xdr:cNvPr id="2" name="1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0665" y="230444"/>
          <a:ext cx="1616041" cy="583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topLeftCell="A4" zoomScale="160" zoomScaleNormal="160" workbookViewId="0">
      <selection activeCell="E6" sqref="E6"/>
    </sheetView>
  </sheetViews>
  <sheetFormatPr baseColWidth="10" defaultRowHeight="15"/>
  <cols>
    <col min="1" max="1" width="19.42578125" customWidth="1"/>
    <col min="2" max="2" width="15.140625" customWidth="1"/>
    <col min="3" max="3" width="5" customWidth="1"/>
    <col min="5" max="5" width="6.7109375" customWidth="1"/>
    <col min="6" max="6" width="5.85546875" customWidth="1"/>
    <col min="7" max="7" width="4.85546875" customWidth="1"/>
    <col min="8" max="9" width="5.85546875" customWidth="1"/>
    <col min="10" max="10" width="5.5703125" customWidth="1"/>
    <col min="11" max="11" width="5.7109375" customWidth="1"/>
    <col min="12" max="12" width="6" customWidth="1"/>
    <col min="13" max="13" width="5.5703125" customWidth="1"/>
    <col min="14" max="14" width="6.42578125" customWidth="1"/>
    <col min="15" max="15" width="6" customWidth="1"/>
    <col min="16" max="16" width="6.28515625" customWidth="1"/>
    <col min="17" max="17" width="7" customWidth="1"/>
    <col min="18" max="18" width="15.28515625" bestFit="1" customWidth="1"/>
  </cols>
  <sheetData>
    <row r="1" spans="1:17" ht="30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>
      <c r="A5" s="1" t="s">
        <v>53</v>
      </c>
      <c r="B5" s="2"/>
      <c r="C5" s="2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>
      <c r="A6" s="4" t="s">
        <v>2</v>
      </c>
      <c r="B6" s="5" t="s">
        <v>3</v>
      </c>
      <c r="C6" s="5"/>
      <c r="D6" s="6" t="s">
        <v>4</v>
      </c>
      <c r="E6" s="5" t="s">
        <v>5</v>
      </c>
      <c r="F6" s="5"/>
      <c r="G6" s="5"/>
      <c r="H6" s="5" t="s">
        <v>6</v>
      </c>
      <c r="I6" s="5"/>
      <c r="J6" s="7" t="s">
        <v>7</v>
      </c>
      <c r="K6" s="7"/>
      <c r="L6" s="5" t="s">
        <v>52</v>
      </c>
      <c r="M6" s="5"/>
      <c r="N6" s="5"/>
      <c r="O6" s="5" t="s">
        <v>8</v>
      </c>
      <c r="P6" s="5"/>
      <c r="Q6" s="8"/>
    </row>
    <row r="7" spans="1:17" ht="15" customHeight="1">
      <c r="A7" s="55" t="s">
        <v>9</v>
      </c>
      <c r="B7" s="58" t="s">
        <v>10</v>
      </c>
      <c r="C7" s="21"/>
      <c r="D7" s="58" t="s">
        <v>11</v>
      </c>
      <c r="E7" s="58" t="s">
        <v>12</v>
      </c>
      <c r="F7" s="61" t="s">
        <v>51</v>
      </c>
      <c r="G7" s="61" t="s">
        <v>13</v>
      </c>
      <c r="H7" s="64" t="s">
        <v>14</v>
      </c>
      <c r="I7" s="65"/>
      <c r="J7" s="65"/>
      <c r="K7" s="65"/>
      <c r="L7" s="65"/>
      <c r="M7" s="65"/>
      <c r="N7" s="66"/>
      <c r="O7" s="64" t="s">
        <v>15</v>
      </c>
      <c r="P7" s="66"/>
      <c r="Q7" s="61" t="s">
        <v>16</v>
      </c>
    </row>
    <row r="8" spans="1:17">
      <c r="A8" s="56"/>
      <c r="B8" s="59"/>
      <c r="C8" s="22" t="s">
        <v>17</v>
      </c>
      <c r="D8" s="59"/>
      <c r="E8" s="59"/>
      <c r="F8" s="62"/>
      <c r="G8" s="62"/>
      <c r="H8" s="67" t="s">
        <v>18</v>
      </c>
      <c r="I8" s="68"/>
      <c r="J8" s="53" t="s">
        <v>19</v>
      </c>
      <c r="K8" s="69" t="s">
        <v>27</v>
      </c>
      <c r="L8" s="70"/>
      <c r="M8" s="53" t="s">
        <v>28</v>
      </c>
      <c r="N8" s="53" t="s">
        <v>34</v>
      </c>
      <c r="O8" s="53" t="s">
        <v>20</v>
      </c>
      <c r="P8" s="53" t="s">
        <v>21</v>
      </c>
      <c r="Q8" s="62"/>
    </row>
    <row r="9" spans="1:17">
      <c r="A9" s="57"/>
      <c r="B9" s="60"/>
      <c r="C9" s="23"/>
      <c r="D9" s="60"/>
      <c r="E9" s="60"/>
      <c r="F9" s="54"/>
      <c r="G9" s="54"/>
      <c r="H9" s="24" t="s">
        <v>22</v>
      </c>
      <c r="I9" s="24" t="s">
        <v>29</v>
      </c>
      <c r="J9" s="54"/>
      <c r="K9" s="24" t="s">
        <v>23</v>
      </c>
      <c r="L9" s="24" t="s">
        <v>30</v>
      </c>
      <c r="M9" s="54"/>
      <c r="N9" s="54"/>
      <c r="O9" s="54"/>
      <c r="P9" s="54"/>
      <c r="Q9" s="54"/>
    </row>
    <row r="10" spans="1:17">
      <c r="A10" s="63" t="s">
        <v>31</v>
      </c>
      <c r="B10" s="63"/>
      <c r="C10" s="63"/>
      <c r="D10" s="63"/>
      <c r="E10" s="16"/>
      <c r="F10" s="16"/>
      <c r="G10" s="16"/>
      <c r="H10" s="16"/>
      <c r="I10" s="17"/>
      <c r="J10" s="18"/>
      <c r="K10" s="16"/>
      <c r="L10" s="19"/>
      <c r="M10" s="16"/>
      <c r="N10" s="19"/>
      <c r="O10" s="19"/>
      <c r="P10" s="19"/>
      <c r="Q10" s="20"/>
    </row>
    <row r="11" spans="1:17">
      <c r="A11" s="9" t="s">
        <v>54</v>
      </c>
      <c r="B11" s="9" t="s">
        <v>32</v>
      </c>
      <c r="C11" s="10" t="s">
        <v>24</v>
      </c>
      <c r="D11" s="9" t="s">
        <v>55</v>
      </c>
      <c r="E11" s="26">
        <v>10000</v>
      </c>
      <c r="F11" s="50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25">
        <f>SUM(E11-(F11+G11+H11+K11))</f>
        <v>10000</v>
      </c>
    </row>
    <row r="12" spans="1:17">
      <c r="A12" s="9" t="s">
        <v>56</v>
      </c>
      <c r="B12" s="9" t="s">
        <v>33</v>
      </c>
      <c r="C12" s="10" t="s">
        <v>25</v>
      </c>
      <c r="D12" s="9" t="s">
        <v>55</v>
      </c>
      <c r="E12" s="26">
        <v>18000</v>
      </c>
      <c r="F12" s="26">
        <v>37.68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25">
        <f t="shared" ref="Q12:Q13" si="0">SUM(E12-(F12+G12+H12+K12))</f>
        <v>17962.32</v>
      </c>
    </row>
    <row r="13" spans="1:17">
      <c r="A13" s="9" t="s">
        <v>57</v>
      </c>
      <c r="B13" s="9" t="s">
        <v>58</v>
      </c>
      <c r="C13" s="10" t="s">
        <v>24</v>
      </c>
      <c r="D13" s="9" t="s">
        <v>55</v>
      </c>
      <c r="E13" s="26">
        <v>15000</v>
      </c>
      <c r="F13" s="50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25">
        <f t="shared" si="0"/>
        <v>15000</v>
      </c>
    </row>
    <row r="14" spans="1:17">
      <c r="A14" s="11" t="s">
        <v>59</v>
      </c>
      <c r="B14" s="11" t="s">
        <v>60</v>
      </c>
      <c r="C14" s="12" t="s">
        <v>24</v>
      </c>
      <c r="D14" s="9" t="s">
        <v>55</v>
      </c>
      <c r="E14" s="13">
        <v>10000</v>
      </c>
      <c r="F14" s="50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25">
        <f>SUM(E14-(F14+G14+H14+K14))</f>
        <v>10000</v>
      </c>
    </row>
    <row r="15" spans="1:17">
      <c r="A15" s="14" t="s">
        <v>26</v>
      </c>
      <c r="B15" s="14"/>
      <c r="C15" s="15"/>
      <c r="D15" s="14"/>
      <c r="E15" s="27">
        <f>SUM(E11:E14)</f>
        <v>53000</v>
      </c>
      <c r="F15" s="27">
        <f>SUM(F11:F14)</f>
        <v>37.68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28">
        <f>SUM(Q11:Q14)</f>
        <v>52962.32</v>
      </c>
    </row>
    <row r="16" spans="1:17">
      <c r="A16" s="29" t="s">
        <v>35</v>
      </c>
      <c r="B16" s="30"/>
      <c r="C16" s="49">
        <v>4</v>
      </c>
      <c r="D16" s="30"/>
      <c r="E16" s="44">
        <v>53000</v>
      </c>
      <c r="F16" s="44">
        <v>37.68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4">
        <v>52962.32</v>
      </c>
    </row>
    <row r="17" spans="1:18">
      <c r="A17" s="31"/>
      <c r="B17" s="32" t="s">
        <v>36</v>
      </c>
      <c r="C17" s="32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8">
      <c r="A18" s="31"/>
      <c r="B18" s="32"/>
      <c r="C18" s="41" t="s">
        <v>61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43"/>
    </row>
    <row r="19" spans="1:18">
      <c r="A19" s="31"/>
      <c r="B19" s="32"/>
      <c r="C19" s="32"/>
      <c r="D19" s="31"/>
      <c r="E19" s="31"/>
      <c r="F19" s="33"/>
      <c r="G19" s="33"/>
      <c r="H19" s="33"/>
      <c r="I19" s="33"/>
      <c r="J19" s="33"/>
      <c r="K19" s="42"/>
      <c r="L19" s="33"/>
      <c r="M19" s="33"/>
      <c r="N19" s="33"/>
      <c r="O19" s="33"/>
      <c r="P19" s="33"/>
      <c r="Q19" s="33"/>
    </row>
    <row r="20" spans="1:18">
      <c r="A20" s="31"/>
      <c r="B20" s="32"/>
      <c r="C20" s="32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8">
      <c r="A21" s="31"/>
      <c r="B21" s="32"/>
      <c r="C21" s="32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8">
      <c r="A22" s="34" t="s">
        <v>37</v>
      </c>
      <c r="B22" s="35"/>
      <c r="C22" s="35"/>
      <c r="D22" s="2"/>
      <c r="E22" s="35"/>
      <c r="F22" s="35"/>
      <c r="G22" s="35"/>
      <c r="H22" s="35"/>
      <c r="I22" s="35"/>
      <c r="J22" s="31"/>
      <c r="K22" s="31"/>
      <c r="L22" s="31"/>
      <c r="M22" s="31"/>
      <c r="N22" s="31"/>
      <c r="O22" s="31"/>
      <c r="P22" s="31"/>
      <c r="Q22" s="31"/>
    </row>
    <row r="23" spans="1:18" ht="8.1" customHeight="1">
      <c r="A23" s="40" t="s">
        <v>38</v>
      </c>
      <c r="B23" s="35"/>
      <c r="C23" s="35"/>
      <c r="D23" s="35"/>
      <c r="E23" s="35"/>
      <c r="F23" s="35"/>
      <c r="G23" s="35"/>
      <c r="H23" s="35"/>
      <c r="I23" s="35"/>
      <c r="J23" s="31"/>
      <c r="K23" s="31"/>
      <c r="L23" s="31"/>
      <c r="M23" s="31"/>
      <c r="N23" s="31"/>
      <c r="O23" s="31"/>
      <c r="P23" s="31"/>
      <c r="Q23" s="31"/>
    </row>
    <row r="24" spans="1:18" ht="8.1" customHeight="1">
      <c r="A24" s="40" t="s">
        <v>39</v>
      </c>
      <c r="B24" s="35"/>
      <c r="C24" s="35"/>
      <c r="D24" s="35"/>
      <c r="E24" s="35"/>
      <c r="F24" s="35"/>
      <c r="G24" s="35"/>
      <c r="H24" s="35"/>
      <c r="I24" s="35"/>
      <c r="J24" s="31"/>
      <c r="K24" s="31"/>
      <c r="L24" s="31"/>
      <c r="M24" s="31"/>
      <c r="N24" s="31"/>
      <c r="O24" s="31"/>
      <c r="P24" s="31"/>
      <c r="Q24" s="31"/>
    </row>
    <row r="25" spans="1:18" ht="8.1" customHeight="1">
      <c r="A25" s="40" t="s">
        <v>40</v>
      </c>
      <c r="B25" s="35"/>
      <c r="C25" s="35"/>
      <c r="D25" s="35"/>
      <c r="E25" s="35"/>
      <c r="F25" s="35"/>
      <c r="G25" s="2"/>
      <c r="H25" s="35"/>
      <c r="I25" s="2"/>
      <c r="J25" s="35"/>
      <c r="K25" s="35"/>
      <c r="L25" s="35"/>
      <c r="M25" s="2"/>
      <c r="N25" s="31"/>
      <c r="O25" s="31"/>
      <c r="P25" s="31"/>
      <c r="Q25" s="31"/>
    </row>
    <row r="26" spans="1:18" ht="8.1" customHeight="1">
      <c r="A26" s="40" t="s">
        <v>41</v>
      </c>
      <c r="B26" s="2"/>
      <c r="C26" s="2"/>
      <c r="D26" s="2"/>
      <c r="E26" s="2"/>
      <c r="F26" s="2"/>
      <c r="G26" s="2"/>
      <c r="H26" s="35"/>
      <c r="I26" s="2"/>
      <c r="J26" s="35"/>
      <c r="K26" s="35"/>
      <c r="L26" s="35"/>
      <c r="M26" s="2"/>
      <c r="N26" s="31"/>
      <c r="O26" s="31"/>
      <c r="P26" s="31"/>
      <c r="Q26" s="31"/>
    </row>
    <row r="27" spans="1:18">
      <c r="A27" s="35"/>
      <c r="B27" s="2"/>
      <c r="C27" s="2"/>
      <c r="D27" s="2"/>
      <c r="E27" s="2"/>
      <c r="F27" s="2"/>
      <c r="G27" s="2"/>
      <c r="H27" s="35"/>
      <c r="I27" s="2"/>
      <c r="J27" s="35"/>
      <c r="K27" s="35"/>
      <c r="L27" s="35"/>
      <c r="M27" s="2"/>
      <c r="N27" s="31"/>
      <c r="O27" s="31"/>
      <c r="P27" s="31"/>
      <c r="Q27" s="31"/>
    </row>
    <row r="28" spans="1:18">
      <c r="A28" s="35"/>
      <c r="B28" s="2"/>
      <c r="C28" s="2"/>
      <c r="D28" s="2"/>
      <c r="E28" s="2"/>
      <c r="F28" s="36"/>
      <c r="G28" s="36"/>
      <c r="H28" s="36"/>
      <c r="I28" s="2"/>
      <c r="J28" s="37"/>
      <c r="K28" s="37"/>
      <c r="L28" s="37"/>
      <c r="M28" s="31"/>
      <c r="N28" s="37"/>
      <c r="O28" s="37"/>
      <c r="P28" s="37"/>
      <c r="Q28" s="31"/>
    </row>
    <row r="29" spans="1:18" ht="8.1" customHeight="1">
      <c r="A29" s="31"/>
      <c r="B29" s="31"/>
      <c r="C29" s="31"/>
      <c r="D29" s="31"/>
      <c r="E29" s="31"/>
      <c r="F29" s="31"/>
      <c r="G29" s="38" t="s">
        <v>42</v>
      </c>
      <c r="H29" s="31"/>
      <c r="I29" s="31"/>
      <c r="J29" s="2"/>
      <c r="K29" s="38" t="s">
        <v>43</v>
      </c>
      <c r="L29" s="31"/>
      <c r="M29" s="31"/>
      <c r="N29" s="31"/>
      <c r="O29" s="38" t="s">
        <v>44</v>
      </c>
      <c r="P29" s="31"/>
      <c r="Q29" s="31"/>
    </row>
    <row r="30" spans="1:18" ht="8.1" customHeight="1">
      <c r="A30" s="2"/>
      <c r="B30" s="2"/>
      <c r="C30" s="2"/>
      <c r="D30" s="2"/>
      <c r="E30" s="2"/>
      <c r="F30" s="2"/>
      <c r="G30" s="39" t="s">
        <v>45</v>
      </c>
      <c r="H30" s="2"/>
      <c r="I30" s="2"/>
      <c r="J30" s="2"/>
      <c r="K30" s="39" t="s">
        <v>46</v>
      </c>
      <c r="L30" s="2"/>
      <c r="M30" s="2"/>
      <c r="N30" s="2"/>
      <c r="O30" s="39" t="s">
        <v>47</v>
      </c>
      <c r="P30" s="2"/>
      <c r="Q30" s="2"/>
    </row>
    <row r="31" spans="1:18" ht="8.1" customHeight="1">
      <c r="A31" s="2"/>
      <c r="B31" s="2"/>
      <c r="C31" s="2"/>
      <c r="D31" s="2"/>
      <c r="E31" s="2"/>
      <c r="F31" s="2"/>
      <c r="G31" s="39" t="s">
        <v>48</v>
      </c>
      <c r="H31" s="2"/>
      <c r="I31" s="2"/>
      <c r="J31" s="2"/>
      <c r="K31" s="39" t="s">
        <v>49</v>
      </c>
      <c r="L31" s="2"/>
      <c r="M31" s="2"/>
      <c r="N31" s="2"/>
      <c r="O31" s="39" t="s">
        <v>50</v>
      </c>
      <c r="P31" s="2"/>
      <c r="Q31" s="2"/>
    </row>
    <row r="32" spans="1:18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sheetProtection password="FF52" sheet="1" objects="1" scenarios="1"/>
  <sortState ref="A98:Q107">
    <sortCondition descending="1" ref="E98:E107"/>
  </sortState>
  <mergeCells count="20">
    <mergeCell ref="A10:D10"/>
    <mergeCell ref="H7:N7"/>
    <mergeCell ref="O7:P7"/>
    <mergeCell ref="Q7:Q9"/>
    <mergeCell ref="H8:I8"/>
    <mergeCell ref="J8:J9"/>
    <mergeCell ref="K8:L8"/>
    <mergeCell ref="M8:M9"/>
    <mergeCell ref="N8:N9"/>
    <mergeCell ref="O8:O9"/>
    <mergeCell ref="A3:Q3"/>
    <mergeCell ref="A4:Q4"/>
    <mergeCell ref="P8:P9"/>
    <mergeCell ref="A2:Q2"/>
    <mergeCell ref="A7:A9"/>
    <mergeCell ref="B7:B9"/>
    <mergeCell ref="D7:D9"/>
    <mergeCell ref="E7:E9"/>
    <mergeCell ref="F7:F9"/>
    <mergeCell ref="G7:G9"/>
  </mergeCells>
  <pageMargins left="0.31496062992125984" right="0.42" top="0.55118110236220474" bottom="0.55118110236220474" header="0.31496062992125984" footer="0.31496062992125984"/>
  <pageSetup paperSize="5" scale="12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Burgos</dc:creator>
  <cp:lastModifiedBy>Asist Recursos H</cp:lastModifiedBy>
  <cp:lastPrinted>2022-09-08T18:23:52Z</cp:lastPrinted>
  <dcterms:created xsi:type="dcterms:W3CDTF">2022-03-04T16:17:18Z</dcterms:created>
  <dcterms:modified xsi:type="dcterms:W3CDTF">2022-10-07T17:09:10Z</dcterms:modified>
</cp:coreProperties>
</file>